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EF181D16-0CBF-4735-9306-6FE6D9DE68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  <sheet name="List2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Ing. (MPSV)</author>
    <author>SapakP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Datum pouze v buňce A4. Automaticky plněné.
Sloupec nevyplňovat.
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 
</t>
        </r>
        <r>
          <rPr>
            <b/>
            <sz val="9"/>
            <color indexed="81"/>
            <rFont val="Tahoma"/>
            <family val="2"/>
            <charset val="238"/>
          </rPr>
          <t>Mzdy</t>
        </r>
      </text>
    </comment>
    <comment ref="D2" authorId="1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Vyplnit IČ. Nutné dodržet formát IČ vč. případných "nul" na začátku IČ.</t>
        </r>
      </text>
    </comment>
    <comment ref="E2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Vyplnit přesný kód položky rozpočtu. Pozor na mezery, prázdné znaky, tečky!</t>
        </r>
      </text>
    </comment>
    <comment ref="H2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Zadat např. "březen 2016" či "03.2016".</t>
        </r>
      </text>
    </comment>
    <comment ref="K2" authorId="1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Smlouva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DPC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DPPDo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DPPNad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MZDY" type="4" refreshedVersion="0" background="1">
    <webPr xml="1" sourceData="1" url="\\iis.loc\shares\tescosw\users\SapakP\Plocha\Válek\Mapování\IMPORT_MZDY.xml" htmlTables="1" htmlFormat="all"/>
  </connection>
  <connection id="2" xr16:uid="{00000000-0015-0000-FFFF-FFFF01000000}" name="IMPORT_MZDY1" type="4" refreshedVersion="0" background="1">
    <webPr xml="1" sourceData="1" url="\\iis.loc\shares\tescosw\users\SapakP\Plocha\Válek\Mapování\IMPORT_MZDY.xml" htmlTables="1" htmlFormat="all"/>
  </connection>
  <connection id="3" xr16:uid="{00000000-0015-0000-FFFF-FFFF02000000}" name="IMPORT_MZDY2" type="4" refreshedVersion="0" background="1">
    <webPr xml="1" sourceData="1" url="W:\ISUM\ANALÝZA\15 Soupisky\Import dokladů soupisky\Mapování\IMPORT_MZDY.xml" htmlTables="1" htmlFormat="all"/>
  </connection>
  <connection id="4" xr16:uid="{00000000-0015-0000-FFFF-FFFF03000000}" name="IMPORT_MZDY3" type="4" refreshedVersion="0" background="1">
    <webPr xml="1" sourceData="1" url="W:\ISUM\ANALÝZA\15 Soupisky\Import dokladů soupisky\Mapování\IMPORT_MZDY.xml" htmlTables="1" htmlFormat="all"/>
  </connection>
  <connection id="5" xr16:uid="{00000000-0015-0000-FFFF-FFFF04000000}" name="IMPORT_MZDY4" type="4" refreshedVersion="0" background="1">
    <webPr xml="1" sourceData="1" url="W:\ISUM\ANALÝZA\15 Soupisky\Import dokladů soupisky\Mapování\IMPORT_MZDY.xml" htmlTables="1" htmlFormat="all"/>
  </connection>
  <connection id="6" xr16:uid="{4289F0C6-918E-4CCA-8DAD-C57325E7DE37}" name="SD-2_2021_OKproMapování_do_XLS" type="4" refreshedVersion="0" background="1">
    <webPr xml="1" sourceData="1" url="C:\Users\PETR\OneDrive\Dokumenty\AAA - MOJE SLOŽKY\MPSV\AAA - 2021+\XML importy\SD-2_2021\SD-2_2021_OKproMapování_do_XLS.xml" htmlTables="1" htmlFormat="all"/>
  </connection>
  <connection id="7" xr16:uid="{12A827AA-609B-4B93-83C5-E4037A26948F}" name="SD-2_2021_OKproMapování_do_XLS_v2" type="4" refreshedVersion="0" background="1">
    <webPr xml="1" sourceData="1" url="C:\Users\PETR\OneDrive\Dokumenty\AAA - MOJE SLOŽKY\MPSV\AAA - 2021+\XML importy\SD-2_2021\SD-2_2021_OKproMapování_do_XLS_v2.xml" htmlTables="1" htmlFormat="all"/>
  </connection>
</connections>
</file>

<file path=xl/sharedStrings.xml><?xml version="1.0" encoding="utf-8"?>
<sst xmlns="http://schemas.openxmlformats.org/spreadsheetml/2006/main" count="120" uniqueCount="80">
  <si>
    <t>DATE</t>
  </si>
  <si>
    <t>ID_EXT</t>
  </si>
  <si>
    <t>TYPDOKLADU</t>
  </si>
  <si>
    <t>IC</t>
  </si>
  <si>
    <t>POLOZKA</t>
  </si>
  <si>
    <t>DATUMUHRADY</t>
  </si>
  <si>
    <t>DATUMLZ</t>
  </si>
  <si>
    <t>PRIJMENI</t>
  </si>
  <si>
    <t>JMENO</t>
  </si>
  <si>
    <t>DRUHPRACVZTAHU</t>
  </si>
  <si>
    <t>MZDA</t>
  </si>
  <si>
    <t>FONDPRACDOBY</t>
  </si>
  <si>
    <t>POCETHODINNAPRJ</t>
  </si>
  <si>
    <t>POJISTNE</t>
  </si>
  <si>
    <t>JINEVYDAJEBEZODVODU</t>
  </si>
  <si>
    <t>VAR2(64)*</t>
  </si>
  <si>
    <t>VAR2(12)*</t>
  </si>
  <si>
    <t>VAR2(10)</t>
  </si>
  <si>
    <t>VAR2(64)</t>
  </si>
  <si>
    <t>VAR2(255)</t>
  </si>
  <si>
    <t>VAR2(8)</t>
  </si>
  <si>
    <t>NUM(14,2)</t>
  </si>
  <si>
    <t>NUM(15,3)</t>
  </si>
  <si>
    <t>ID dokladu z externího systému</t>
  </si>
  <si>
    <t>Typ soupisky</t>
  </si>
  <si>
    <t>ZKRÁCENÝ NÁZEV SUBJEKTU (PŘÍJEMCE/PARTNERA)</t>
  </si>
  <si>
    <t>POLOŽKA V ROZPOČTU PROJEKTU</t>
  </si>
  <si>
    <t>DATUM ÚHRADY VÝDAJE n.
DATUM PŘÍJMU</t>
  </si>
  <si>
    <t>IDENTIFIKACE KALENDÁŘNÍHO ROKU A MĚSÍCE, K NĚMUŽ SE VZTAHUJÍ OSOBNÍ NÁKLADY</t>
  </si>
  <si>
    <t>PŘÍJMENÍ PRACOVNÍKA</t>
  </si>
  <si>
    <t>JMÉNO PRACOVNÍKA</t>
  </si>
  <si>
    <t>DRUH PRACOVNĚ PRÁVNÍHO VZTAHU</t>
  </si>
  <si>
    <t>ZÚČTOVANÁ HRUBÁ MZDA/PLAT V DANÉM MĚSÍCI</t>
  </si>
  <si>
    <t>FOND PRACOVNÍ DOBY PRACOVNÍKA U ZAMĚSTNAVATELE V DANÉM MĚSÍCI V HODINÁCH</t>
  </si>
  <si>
    <t>POČET ODPRACOVANÝCH HODIN NA PROJEKTU</t>
  </si>
  <si>
    <t>JINÉ VÝDAJE (ODVÁDÍ SE Z NICH ODVODY)</t>
  </si>
  <si>
    <t>POJISTNÉ NA SOCIÁLNÍ A ZDRAVOTNÍ POJIŠTĚNÍ ZAMĚSTNAVATELE</t>
  </si>
  <si>
    <t>JINÉ VÝDAJE (NEODVÁDÍ SE Z NICH ODVODY)</t>
  </si>
  <si>
    <t>POPIS</t>
  </si>
  <si>
    <t>VAR2(2000)</t>
  </si>
  <si>
    <t>JINEVYDAJESODVODY</t>
  </si>
  <si>
    <t>Mzdy</t>
  </si>
  <si>
    <t>DPC</t>
  </si>
  <si>
    <t>Datum pro hlavičku. Aktuální datum.</t>
  </si>
  <si>
    <t>Smlouva</t>
  </si>
  <si>
    <t>DPPDo</t>
  </si>
  <si>
    <t>DPPNad</t>
  </si>
  <si>
    <t>POPIS VÝDAJE</t>
  </si>
  <si>
    <t>DATE*</t>
  </si>
  <si>
    <t>200001</t>
  </si>
  <si>
    <t>00020478</t>
  </si>
  <si>
    <t>1.1.2.1.01.01</t>
  </si>
  <si>
    <t>Za naplánování projektu.</t>
  </si>
  <si>
    <t>Novák</t>
  </si>
  <si>
    <t>Tomáš</t>
  </si>
  <si>
    <t>200002</t>
  </si>
  <si>
    <t>Za vedení týmů a organizaci projektu.</t>
  </si>
  <si>
    <t>Zavřel</t>
  </si>
  <si>
    <t>Jaroslav</t>
  </si>
  <si>
    <t>200003</t>
  </si>
  <si>
    <t>Pomocný pracovník.</t>
  </si>
  <si>
    <t>Výrová</t>
  </si>
  <si>
    <t>Andrea</t>
  </si>
  <si>
    <t>200004</t>
  </si>
  <si>
    <t>Vyskočilová</t>
  </si>
  <si>
    <t>Jana</t>
  </si>
  <si>
    <t>200005</t>
  </si>
  <si>
    <t>Za uskutečnění realizace projekt.</t>
  </si>
  <si>
    <t>Nesmělý</t>
  </si>
  <si>
    <t>Václav</t>
  </si>
  <si>
    <t>200006</t>
  </si>
  <si>
    <t>Pavlová</t>
  </si>
  <si>
    <t>Barbora</t>
  </si>
  <si>
    <t>200007</t>
  </si>
  <si>
    <t>Za vedení pomocných pracovníků</t>
  </si>
  <si>
    <t>Kozáková</t>
  </si>
  <si>
    <t>Kristýna</t>
  </si>
  <si>
    <t>200008</t>
  </si>
  <si>
    <t>Brabencová</t>
  </si>
  <si>
    <t>Pavla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</si>
</sst>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"/>
    <numFmt numFmtId="165" formatCode="[$-405]mmmm\ yy;@"/>
    <numFmt numFmtId="166" formatCode="#,##0.00_ ;[Red]\-#,##0.00\ "/>
    <numFmt numFmtId="167" formatCode="#,##0.000_ ;[Red]\-#,##0.000\ "/>
    <numFmt numFmtId="168" formatCode="[$-405]mmmm\ yyyy;@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wrapText="1"/>
    </xf>
    <xf numFmtId="0" fontId="6" fillId="0" borderId="0" xfId="0" applyFont="1"/>
    <xf numFmtId="0" fontId="2" fillId="3" borderId="0" xfId="0" applyFont="1" applyFill="1" applyAlignment="1">
      <alignment wrapText="1"/>
    </xf>
    <xf numFmtId="49" fontId="6" fillId="0" borderId="0" xfId="0" applyNumberFormat="1" applyFont="1"/>
    <xf numFmtId="164" fontId="6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/>
    </xf>
    <xf numFmtId="2" fontId="6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wrapText="1"/>
    </xf>
    <xf numFmtId="49" fontId="9" fillId="0" borderId="0" xfId="0" applyNumberFormat="1" applyFont="1"/>
    <xf numFmtId="2" fontId="7" fillId="0" borderId="0" xfId="0" applyNumberFormat="1" applyFont="1"/>
    <xf numFmtId="49" fontId="10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Normální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[$-405]mmmm\ 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dd/mm/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2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integer" name="ICZAHRANICNI" form="qualified"/>
                  <xsd:element minOccurs="0" nillable="true" type="xsd:string" name="POLOZKA" form="qualified"/>
                  <xsd:element minOccurs="0" nillable="true" type="xsd:string" name="POPIS" form="qualified"/>
                  <xsd:element minOccurs="0" nillable="true" type="xsd:dateTime" name="DATUMUHRADY" form="qualified"/>
                  <xsd:element minOccurs="0" nillable="true" type="xsd:dateTime" name="DATUMLZ" form="qualified"/>
                  <xsd:element minOccurs="0" nillable="true" type="xsd:string" name="PRIJMENI" form="qualified"/>
                  <xsd:element minOccurs="0" nillable="true" type="xsd:string" name="JMENO" form="qualified"/>
                  <xsd:element minOccurs="0" nillable="true" type="xsd:string" name="DRUHPRACVZTAHU" form="qualified"/>
                  <xsd:element minOccurs="0" nillable="true" type="xsd:integer" name="MZDA" form="qualified"/>
                  <xsd:element minOccurs="0" nillable="true" type="xsd:integer" name="FONDPRACDOBY" form="qualified"/>
                  <xsd:element minOccurs="0" nillable="true" type="xsd:integer" name="POCETHODINNAPRJ" form="qualified"/>
                  <xsd:element minOccurs="0" nillable="true" type="xsd:integer" name="JINEVYDAJESODVODY" form="qualified"/>
                  <xsd:element minOccurs="0" nillable="true" type="xsd:integer" name="POJISTNE" form="qualified"/>
                  <xsd:element minOccurs="0" nillable="true" type="xsd:double" name="JINEVYDAJEBEZODVODU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7" Name="IMPORT_Mapování" RootElement="IMPORT" SchemaID="Schema2" ShowImportExportValidationErrors="false" AutoFit="true" Append="false" PreserveSortAFLayout="true" PreserveFormat="true">
    <DataBinding FileBinding="true" ConnectionID="7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00000000}" name="Tabulka84" displayName="Tabulka84" ref="B3:Q11" tableType="xml" totalsRowShown="0" headerRowDxfId="17" dataDxfId="16" connectionId="7">
  <autoFilter ref="B3:Q11" xr:uid="{00000000-0009-0000-0100-000054000000}"/>
  <tableColumns count="16">
    <tableColumn id="1" xr3:uid="{00000000-0010-0000-0000-000001000000}" uniqueName="ns1:ID_EXT" name="ID_EXT" dataDxfId="15">
      <xmlColumnPr mapId="7" xpath="/ns1:IMPORT/ns1:SoupiskaDoklad/ns1:ID_EXT" xmlDataType="integer"/>
    </tableColumn>
    <tableColumn id="2" xr3:uid="{00000000-0010-0000-0000-000002000000}" uniqueName="ns1:TYPDOKLADU" name="TYPDOKLADU" dataDxfId="14">
      <xmlColumnPr mapId="7" xpath="/ns1:IMPORT/ns1:SoupiskaDoklad/ns1:TYPDOKLADU" xmlDataType="string"/>
    </tableColumn>
    <tableColumn id="3" xr3:uid="{00000000-0010-0000-0000-000003000000}" uniqueName="ns1:IC" name="IC" dataDxfId="13">
      <xmlColumnPr mapId="7" xpath="/ns1:IMPORT/ns1:SoupiskaDoklad/ns1:IC" xmlDataType="integer"/>
    </tableColumn>
    <tableColumn id="4" xr3:uid="{00000000-0010-0000-0000-000004000000}" uniqueName="ns1:POLOZKA" name="POLOZKA" dataDxfId="12">
      <xmlColumnPr mapId="7" xpath="/ns1:IMPORT/ns1:SoupiskaDoklad/ns1:POLOZKA" xmlDataType="string"/>
    </tableColumn>
    <tableColumn id="5" xr3:uid="{00000000-0010-0000-0000-000005000000}" uniqueName="ns1:POPIS" name="POPIS" dataDxfId="11">
      <xmlColumnPr mapId="7" xpath="/ns1:IMPORT/ns1:SoupiskaDoklad/ns1:POPIS" xmlDataType="string"/>
    </tableColumn>
    <tableColumn id="6" xr3:uid="{00000000-0010-0000-0000-000006000000}" uniqueName="ns1:DATUMUHRADY" name="DATUMUHRADY" dataDxfId="10">
      <xmlColumnPr mapId="7" xpath="/ns1:IMPORT/ns1:SoupiskaDoklad/ns1:DATUMUHRADY" xmlDataType="dateTime"/>
    </tableColumn>
    <tableColumn id="7" xr3:uid="{00000000-0010-0000-0000-000007000000}" uniqueName="ns1:DATUMLZ" name="DATUMLZ" dataDxfId="9">
      <xmlColumnPr mapId="7" xpath="/ns1:IMPORT/ns1:SoupiskaDoklad/ns1:DATUMLZ" xmlDataType="dateTime"/>
    </tableColumn>
    <tableColumn id="8" xr3:uid="{00000000-0010-0000-0000-000008000000}" uniqueName="ns1:PRIJMENI" name="PRIJMENI" dataDxfId="8">
      <xmlColumnPr mapId="7" xpath="/ns1:IMPORT/ns1:SoupiskaDoklad/ns1:PRIJMENI" xmlDataType="string"/>
    </tableColumn>
    <tableColumn id="9" xr3:uid="{00000000-0010-0000-0000-000009000000}" uniqueName="ns1:JMENO" name="JMENO" dataDxfId="7">
      <xmlColumnPr mapId="7" xpath="/ns1:IMPORT/ns1:SoupiskaDoklad/ns1:JMENO" xmlDataType="string"/>
    </tableColumn>
    <tableColumn id="10" xr3:uid="{00000000-0010-0000-0000-00000A000000}" uniqueName="ns1:DRUHPRACVZTAHU" name="DRUHPRACVZTAHU" dataDxfId="6">
      <xmlColumnPr mapId="7" xpath="/ns1:IMPORT/ns1:SoupiskaDoklad/ns1:DRUHPRACVZTAHU" xmlDataType="string"/>
    </tableColumn>
    <tableColumn id="11" xr3:uid="{00000000-0010-0000-0000-00000B000000}" uniqueName="ns1:MZDA" name="MZDA" dataDxfId="5">
      <xmlColumnPr mapId="7" xpath="/ns1:IMPORT/ns1:SoupiskaDoklad/ns1:MZDA" xmlDataType="integer"/>
    </tableColumn>
    <tableColumn id="12" xr3:uid="{00000000-0010-0000-0000-00000C000000}" uniqueName="ns1:FONDPRACDOBY" name="FONDPRACDOBY" dataDxfId="4">
      <xmlColumnPr mapId="7" xpath="/ns1:IMPORT/ns1:SoupiskaDoklad/ns1:FONDPRACDOBY" xmlDataType="integer"/>
    </tableColumn>
    <tableColumn id="13" xr3:uid="{00000000-0010-0000-0000-00000D000000}" uniqueName="ns1:POCETHODINNAPRJ" name="POCETHODINNAPRJ" dataDxfId="3">
      <xmlColumnPr mapId="7" xpath="/ns1:IMPORT/ns1:SoupiskaDoklad/ns1:POCETHODINNAPRJ" xmlDataType="integer"/>
    </tableColumn>
    <tableColumn id="14" xr3:uid="{00000000-0010-0000-0000-00000E000000}" uniqueName="ns1:JINEVYDAJESODVODY" name="JINEVYDAJESODVODY" dataDxfId="2">
      <xmlColumnPr mapId="7" xpath="/ns1:IMPORT/ns1:SoupiskaDoklad/ns1:JINEVYDAJESODVODY" xmlDataType="integer"/>
    </tableColumn>
    <tableColumn id="15" xr3:uid="{00000000-0010-0000-0000-00000F000000}" uniqueName="ns1:POJISTNE" name="POJISTNE" dataDxfId="1">
      <xmlColumnPr mapId="7" xpath="/ns1:IMPORT/ns1:SoupiskaDoklad/ns1:POJISTNE" xmlDataType="integer"/>
    </tableColumn>
    <tableColumn id="16" xr3:uid="{00000000-0010-0000-0000-000010000000}" uniqueName="ns1:JINEVYDAJEBEZODVODU" name="JINEVYDAJEBEZODVODU" dataDxfId="0">
      <xmlColumnPr mapId="7" xpath="/ns1:IMPORT/ns1:SoupiskaDoklad/ns1:JINEVYDAJEBEZODVODU" xmlDataType="double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C5885960-2338-4166-BB12-6A7B1E7406C1}" r="A4" connectionId="7">
    <xmlCellPr id="1" xr6:uid="{104A4123-1B4A-4F25-8A07-D770C3EA1D49}" uniqueName="DATE">
      <xmlPr mapId="7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12.88671875" defaultRowHeight="13.8" x14ac:dyDescent="0.3"/>
  <cols>
    <col min="1" max="4" width="12.88671875" style="2"/>
    <col min="5" max="5" width="16.33203125" style="2" customWidth="1"/>
    <col min="6" max="6" width="21.109375" style="2" customWidth="1"/>
    <col min="7" max="16384" width="12.88671875" style="2"/>
  </cols>
  <sheetData>
    <row r="1" spans="1:17" x14ac:dyDescent="0.3">
      <c r="A1" s="2" t="s">
        <v>48</v>
      </c>
      <c r="B1" s="5" t="s">
        <v>15</v>
      </c>
      <c r="C1" s="5" t="s">
        <v>16</v>
      </c>
      <c r="D1" s="25" t="s">
        <v>17</v>
      </c>
      <c r="E1" s="25" t="s">
        <v>18</v>
      </c>
      <c r="F1" s="5" t="s">
        <v>39</v>
      </c>
      <c r="G1" s="6" t="s">
        <v>0</v>
      </c>
      <c r="H1" s="7" t="s">
        <v>0</v>
      </c>
      <c r="I1" s="5" t="s">
        <v>19</v>
      </c>
      <c r="J1" s="5" t="s">
        <v>19</v>
      </c>
      <c r="K1" s="5" t="s">
        <v>20</v>
      </c>
      <c r="L1" s="8" t="s">
        <v>21</v>
      </c>
      <c r="M1" s="9" t="s">
        <v>22</v>
      </c>
      <c r="N1" s="9" t="s">
        <v>22</v>
      </c>
      <c r="O1" s="8" t="s">
        <v>21</v>
      </c>
      <c r="P1" s="8" t="s">
        <v>21</v>
      </c>
      <c r="Q1" s="8" t="s">
        <v>21</v>
      </c>
    </row>
    <row r="2" spans="1:17" ht="164.25" customHeight="1" x14ac:dyDescent="0.3">
      <c r="A2" s="2" t="s">
        <v>43</v>
      </c>
      <c r="B2" s="4" t="s">
        <v>23</v>
      </c>
      <c r="C2" s="4" t="s">
        <v>24</v>
      </c>
      <c r="D2" s="5" t="s">
        <v>25</v>
      </c>
      <c r="E2" s="5" t="s">
        <v>26</v>
      </c>
      <c r="F2" s="10" t="s">
        <v>47</v>
      </c>
      <c r="G2" s="6" t="s">
        <v>27</v>
      </c>
      <c r="H2" s="7" t="s">
        <v>28</v>
      </c>
      <c r="I2" s="5" t="s">
        <v>29</v>
      </c>
      <c r="J2" s="5" t="s">
        <v>30</v>
      </c>
      <c r="K2" s="5" t="s">
        <v>31</v>
      </c>
      <c r="L2" s="8" t="s">
        <v>32</v>
      </c>
      <c r="M2" s="9" t="s">
        <v>33</v>
      </c>
      <c r="N2" s="9" t="s">
        <v>34</v>
      </c>
      <c r="O2" s="8" t="s">
        <v>35</v>
      </c>
      <c r="P2" s="8" t="s">
        <v>36</v>
      </c>
      <c r="Q2" s="8" t="s">
        <v>37</v>
      </c>
    </row>
    <row r="3" spans="1:17" ht="30" customHeight="1" x14ac:dyDescent="0.3">
      <c r="A3" s="1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38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40</v>
      </c>
      <c r="P3" s="2" t="s">
        <v>13</v>
      </c>
      <c r="Q3" s="2" t="s">
        <v>14</v>
      </c>
    </row>
    <row r="4" spans="1:17" x14ac:dyDescent="0.3">
      <c r="A4" s="14">
        <f ca="1">TODAY()</f>
        <v>45272</v>
      </c>
      <c r="B4" s="13" t="s">
        <v>49</v>
      </c>
      <c r="C4" s="13" t="s">
        <v>41</v>
      </c>
      <c r="D4" s="3" t="s">
        <v>50</v>
      </c>
      <c r="E4" s="3" t="s">
        <v>51</v>
      </c>
      <c r="F4" s="5" t="s">
        <v>52</v>
      </c>
      <c r="G4" s="14">
        <v>44576</v>
      </c>
      <c r="H4" s="15">
        <v>44531</v>
      </c>
      <c r="I4" s="13" t="s">
        <v>53</v>
      </c>
      <c r="J4" s="13" t="s">
        <v>54</v>
      </c>
      <c r="K4" s="13" t="s">
        <v>44</v>
      </c>
      <c r="L4" s="16">
        <v>50000</v>
      </c>
      <c r="M4" s="16">
        <v>168</v>
      </c>
      <c r="N4" s="16">
        <v>168</v>
      </c>
      <c r="O4" s="16"/>
      <c r="P4" s="16">
        <v>16900</v>
      </c>
      <c r="Q4" s="16"/>
    </row>
    <row r="5" spans="1:17" ht="27.6" x14ac:dyDescent="0.3">
      <c r="B5" s="17" t="s">
        <v>55</v>
      </c>
      <c r="C5" s="17" t="s">
        <v>41</v>
      </c>
      <c r="D5" s="18" t="s">
        <v>50</v>
      </c>
      <c r="E5" s="18" t="s">
        <v>51</v>
      </c>
      <c r="F5" s="19" t="s">
        <v>56</v>
      </c>
      <c r="G5" s="20">
        <v>44577</v>
      </c>
      <c r="H5" s="21">
        <v>44532</v>
      </c>
      <c r="I5" s="17" t="s">
        <v>57</v>
      </c>
      <c r="J5" s="17" t="s">
        <v>58</v>
      </c>
      <c r="K5" s="22" t="s">
        <v>44</v>
      </c>
      <c r="L5" s="23">
        <v>45000</v>
      </c>
      <c r="M5" s="23">
        <v>168</v>
      </c>
      <c r="N5" s="23">
        <v>168</v>
      </c>
      <c r="O5" s="23"/>
      <c r="P5" s="23">
        <v>15210</v>
      </c>
      <c r="Q5" s="23"/>
    </row>
    <row r="6" spans="1:17" x14ac:dyDescent="0.3">
      <c r="B6" s="17" t="s">
        <v>59</v>
      </c>
      <c r="C6" s="17" t="s">
        <v>41</v>
      </c>
      <c r="D6" s="18" t="s">
        <v>50</v>
      </c>
      <c r="E6" s="18" t="s">
        <v>51</v>
      </c>
      <c r="F6" s="24" t="s">
        <v>60</v>
      </c>
      <c r="G6" s="20">
        <v>44576</v>
      </c>
      <c r="H6" s="21">
        <v>44533</v>
      </c>
      <c r="I6" s="17" t="s">
        <v>61</v>
      </c>
      <c r="J6" s="17" t="s">
        <v>62</v>
      </c>
      <c r="K6" s="22" t="s">
        <v>45</v>
      </c>
      <c r="L6" s="23">
        <v>9000</v>
      </c>
      <c r="M6" s="23">
        <v>168</v>
      </c>
      <c r="N6" s="23">
        <v>168</v>
      </c>
      <c r="O6" s="23"/>
      <c r="P6" s="23">
        <v>0</v>
      </c>
      <c r="Q6" s="23"/>
    </row>
    <row r="7" spans="1:17" x14ac:dyDescent="0.3">
      <c r="B7" s="17" t="s">
        <v>63</v>
      </c>
      <c r="C7" s="17" t="s">
        <v>41</v>
      </c>
      <c r="D7" s="3" t="s">
        <v>50</v>
      </c>
      <c r="E7" s="18" t="s">
        <v>51</v>
      </c>
      <c r="F7" s="24" t="s">
        <v>60</v>
      </c>
      <c r="G7" s="20">
        <v>44577</v>
      </c>
      <c r="H7" s="21">
        <v>44534</v>
      </c>
      <c r="I7" s="17" t="s">
        <v>64</v>
      </c>
      <c r="J7" s="17" t="s">
        <v>65</v>
      </c>
      <c r="K7" s="22" t="s">
        <v>46</v>
      </c>
      <c r="L7" s="23">
        <v>19600</v>
      </c>
      <c r="M7" s="23">
        <v>136</v>
      </c>
      <c r="N7" s="23">
        <v>136</v>
      </c>
      <c r="O7" s="23"/>
      <c r="P7" s="23">
        <v>6625</v>
      </c>
      <c r="Q7" s="23"/>
    </row>
    <row r="8" spans="1:17" ht="27.6" x14ac:dyDescent="0.3">
      <c r="B8" s="17" t="s">
        <v>66</v>
      </c>
      <c r="C8" s="17" t="s">
        <v>41</v>
      </c>
      <c r="D8" s="18" t="s">
        <v>50</v>
      </c>
      <c r="E8" s="18" t="s">
        <v>51</v>
      </c>
      <c r="F8" s="24" t="s">
        <v>67</v>
      </c>
      <c r="G8" s="20">
        <v>44577</v>
      </c>
      <c r="H8" s="21">
        <v>44534</v>
      </c>
      <c r="I8" s="22" t="s">
        <v>68</v>
      </c>
      <c r="J8" s="22" t="s">
        <v>69</v>
      </c>
      <c r="K8" s="22" t="s">
        <v>44</v>
      </c>
      <c r="L8" s="23">
        <v>37000</v>
      </c>
      <c r="M8" s="23">
        <v>168</v>
      </c>
      <c r="N8" s="23">
        <v>168</v>
      </c>
      <c r="O8" s="23"/>
      <c r="P8" s="23">
        <v>12506</v>
      </c>
      <c r="Q8" s="23"/>
    </row>
    <row r="9" spans="1:17" x14ac:dyDescent="0.3">
      <c r="B9" s="17" t="s">
        <v>70</v>
      </c>
      <c r="C9" s="17" t="s">
        <v>41</v>
      </c>
      <c r="D9" s="18" t="s">
        <v>50</v>
      </c>
      <c r="E9" s="18" t="s">
        <v>51</v>
      </c>
      <c r="F9" s="24" t="s">
        <v>60</v>
      </c>
      <c r="G9" s="20">
        <v>44577</v>
      </c>
      <c r="H9" s="21">
        <v>44534</v>
      </c>
      <c r="I9" s="22" t="s">
        <v>71</v>
      </c>
      <c r="J9" s="22" t="s">
        <v>72</v>
      </c>
      <c r="K9" s="22" t="s">
        <v>46</v>
      </c>
      <c r="L9" s="23">
        <v>11800</v>
      </c>
      <c r="M9" s="23">
        <v>82</v>
      </c>
      <c r="N9" s="23">
        <v>82</v>
      </c>
      <c r="O9" s="23"/>
      <c r="P9" s="23">
        <v>3988</v>
      </c>
      <c r="Q9" s="23"/>
    </row>
    <row r="10" spans="1:17" ht="27.6" x14ac:dyDescent="0.3">
      <c r="B10" s="17" t="s">
        <v>73</v>
      </c>
      <c r="C10" s="17" t="s">
        <v>41</v>
      </c>
      <c r="D10" s="3" t="s">
        <v>50</v>
      </c>
      <c r="E10" s="18" t="s">
        <v>51</v>
      </c>
      <c r="F10" s="24" t="s">
        <v>74</v>
      </c>
      <c r="G10" s="20">
        <v>44577</v>
      </c>
      <c r="H10" s="21">
        <v>44534</v>
      </c>
      <c r="I10" s="22" t="s">
        <v>75</v>
      </c>
      <c r="J10" s="22" t="s">
        <v>76</v>
      </c>
      <c r="K10" s="22" t="s">
        <v>42</v>
      </c>
      <c r="L10" s="23">
        <v>26200</v>
      </c>
      <c r="M10" s="23">
        <v>142</v>
      </c>
      <c r="N10" s="23">
        <v>142</v>
      </c>
      <c r="O10" s="23"/>
      <c r="P10" s="23">
        <v>8856</v>
      </c>
      <c r="Q10" s="23"/>
    </row>
    <row r="11" spans="1:17" x14ac:dyDescent="0.3">
      <c r="B11" s="17" t="s">
        <v>77</v>
      </c>
      <c r="C11" s="17" t="s">
        <v>41</v>
      </c>
      <c r="D11" s="18" t="s">
        <v>50</v>
      </c>
      <c r="E11" s="18" t="s">
        <v>51</v>
      </c>
      <c r="F11" s="24" t="s">
        <v>60</v>
      </c>
      <c r="G11" s="20">
        <v>44577</v>
      </c>
      <c r="H11" s="21">
        <v>44534</v>
      </c>
      <c r="I11" s="22" t="s">
        <v>78</v>
      </c>
      <c r="J11" s="22" t="s">
        <v>79</v>
      </c>
      <c r="K11" s="22" t="s">
        <v>46</v>
      </c>
      <c r="L11" s="23">
        <v>18900</v>
      </c>
      <c r="M11" s="23">
        <v>128</v>
      </c>
      <c r="N11" s="23">
        <v>128</v>
      </c>
      <c r="O11" s="23"/>
      <c r="P11" s="23">
        <v>6388</v>
      </c>
      <c r="Q11" s="23"/>
    </row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epovolená hodnota" error="Povolené hodnoty:_x000a_Mzdy" promptTitle="Výběr z povolených hodnot" prompt="Povolené hodnoty:_x000a_Mzdy" xr:uid="{00000000-0002-0000-0000-000000000000}">
          <x14:formula1>
            <xm:f>List2!$B$1</xm:f>
          </x14:formula1>
          <xm:sqref>C4:C11</xm:sqref>
        </x14:dataValidation>
        <x14:dataValidation type="list" allowBlank="1" showInputMessage="1" showErrorMessage="1" errorTitle="Nepovolená hodnota" error="Povolené hodnoty:_x000a_Smlouva_x000a_DPC_x000a_DPPDo_x000a_DPPNad" promptTitle="Výběr z povolených hodnot" prompt="Povolené hodnoty:_x000a_Smlouva_x000a_DPC_x000a_DPPDo_x000a_DPPNad" xr:uid="{00000000-0002-0000-0000-000001000000}">
          <x14:formula1>
            <xm:f>List2!$A$1:$A$4</xm:f>
          </x14:formula1>
          <xm:sqref>K4:K11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8" sqref="C8"/>
    </sheetView>
  </sheetViews>
  <sheetFormatPr defaultRowHeight="14.4" x14ac:dyDescent="0.3"/>
  <sheetData>
    <row r="1" spans="1:2" x14ac:dyDescent="0.3">
      <c r="A1" s="1" t="s">
        <v>44</v>
      </c>
      <c r="B1" s="11" t="s">
        <v>41</v>
      </c>
    </row>
    <row r="2" spans="1:2" x14ac:dyDescent="0.3">
      <c r="A2" s="1" t="s">
        <v>42</v>
      </c>
      <c r="B2" s="11"/>
    </row>
    <row r="3" spans="1:2" x14ac:dyDescent="0.3">
      <c r="A3" s="1" t="s">
        <v>45</v>
      </c>
      <c r="B3" s="11"/>
    </row>
    <row r="4" spans="1:2" x14ac:dyDescent="0.3">
      <c r="A4" s="1" t="s">
        <v>46</v>
      </c>
      <c r="B4" s="11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Props1.xml><?xml version="1.0" encoding="utf-8"?>
<ds:datastoreItem xmlns:ds="http://schemas.openxmlformats.org/officeDocument/2006/customXml" ds:itemID="{FC08D429-EB3E-464C-8A04-5E674A97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3692B2-D8AD-4E30-854F-030653614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E7AB85-C7D6-41BE-BD4E-4A91A1CCCFD3}">
  <ds:schemaRefs>
    <ds:schemaRef ds:uri="http://schemas.microsoft.com/office/2006/metadata/properties"/>
    <ds:schemaRef ds:uri="http://schemas.microsoft.com/office/infopath/2007/PartnerControls"/>
    <ds:schemaRef ds:uri="dfed548f-0517-4d39-90e3-3947398480c0"/>
    <ds:schemaRef ds:uri="c25b504c-81e6-43fe-a29d-66192e4e70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2017-01-12T11:49:42Z</dcterms:created>
  <dcterms:modified xsi:type="dcterms:W3CDTF">2023-12-12T10:33:21Z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